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90" windowWidth="23250" windowHeight="125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Лист1!$A$1:$D$50</definedName>
  </definedNames>
  <calcPr calcId="124519"/>
</workbook>
</file>

<file path=xl/calcChain.xml><?xml version="1.0" encoding="utf-8"?>
<calcChain xmlns="http://schemas.openxmlformats.org/spreadsheetml/2006/main">
  <c r="D15" i="1"/>
  <c r="D16"/>
  <c r="D17"/>
  <c r="D18"/>
  <c r="D19"/>
  <c r="D20"/>
  <c r="D21"/>
  <c r="D22"/>
  <c r="D23"/>
  <c r="D24"/>
  <c r="D25"/>
  <c r="D26"/>
  <c r="C10"/>
  <c r="B10"/>
  <c r="D11"/>
  <c r="D12"/>
  <c r="D13"/>
  <c r="C14"/>
  <c r="B14"/>
  <c r="C27" l="1"/>
  <c r="D10"/>
  <c r="B27"/>
  <c r="D14"/>
  <c r="D27" l="1"/>
</calcChain>
</file>

<file path=xl/sharedStrings.xml><?xml version="1.0" encoding="utf-8"?>
<sst xmlns="http://schemas.openxmlformats.org/spreadsheetml/2006/main" count="32" uniqueCount="32">
  <si>
    <t>Наименование</t>
  </si>
  <si>
    <t>1. ДОХОДЫ</t>
  </si>
  <si>
    <t xml:space="preserve">      Налоговые доходы</t>
  </si>
  <si>
    <t xml:space="preserve">      Неналоговые доходы</t>
  </si>
  <si>
    <t xml:space="preserve">      Безвозмездные поступления</t>
  </si>
  <si>
    <t>2. РАСХОДЫ</t>
  </si>
  <si>
    <t xml:space="preserve">      Общегосударственные вопросы</t>
  </si>
  <si>
    <t xml:space="preserve">      Национальная оборона</t>
  </si>
  <si>
    <t xml:space="preserve">      Национальная экономика</t>
  </si>
  <si>
    <t xml:space="preserve">      Жилищно-коммунальное хозяйство</t>
  </si>
  <si>
    <t xml:space="preserve">      Образование</t>
  </si>
  <si>
    <t xml:space="preserve">      Культура, кинематография</t>
  </si>
  <si>
    <t xml:space="preserve">      Социальная политика</t>
  </si>
  <si>
    <t xml:space="preserve">      Физическая культура и спорт</t>
  </si>
  <si>
    <t xml:space="preserve">      Обслуживание государственного и муниципального долга</t>
  </si>
  <si>
    <t>3. ДЕФИЦИТ</t>
  </si>
  <si>
    <t xml:space="preserve">      Национальная безопасность и правоохранительная деятельность</t>
  </si>
  <si>
    <t xml:space="preserve">      Охрана окружающей среды</t>
  </si>
  <si>
    <t>77 38 60</t>
  </si>
  <si>
    <t xml:space="preserve">Кириллова Ольга Николаевна </t>
  </si>
  <si>
    <t xml:space="preserve">                                                                                                    </t>
  </si>
  <si>
    <t xml:space="preserve">                                                                                                     </t>
  </si>
  <si>
    <t>Исполнено</t>
  </si>
  <si>
    <t>Процент исполнения</t>
  </si>
  <si>
    <t>Утверждено</t>
  </si>
  <si>
    <t xml:space="preserve">      Здравоохранение</t>
  </si>
  <si>
    <t>к Решению Думы ЗАТО Северск</t>
  </si>
  <si>
    <t>Приложение 1</t>
  </si>
  <si>
    <t>Отчет об исполнении основных параметров бюджета ЗАТО Северск за 2020 год</t>
  </si>
  <si>
    <t>(тыс.руб.)</t>
  </si>
  <si>
    <t>(%)</t>
  </si>
  <si>
    <r>
      <t>от_</t>
    </r>
    <r>
      <rPr>
        <u/>
        <sz val="12"/>
        <rFont val="Times New Roman"/>
        <family val="1"/>
        <charset val="204"/>
      </rPr>
      <t>29.04.2021</t>
    </r>
    <r>
      <rPr>
        <sz val="12"/>
        <rFont val="Times New Roman"/>
        <family val="1"/>
      </rPr>
      <t>__ №____</t>
    </r>
    <r>
      <rPr>
        <u/>
        <sz val="12"/>
        <rFont val="Times New Roman"/>
        <family val="1"/>
        <charset val="204"/>
      </rPr>
      <t>12/1</t>
    </r>
    <r>
      <rPr>
        <sz val="12"/>
        <rFont val="Times New Roman"/>
        <family val="1"/>
      </rPr>
      <t>_____</t>
    </r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</si>
</sst>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0.0"/>
    <numFmt numFmtId="166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 CYR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3" fillId="0" borderId="1" xfId="2" applyFont="1" applyBorder="1" applyAlignment="1">
      <alignment vertical="center" wrapText="1"/>
    </xf>
    <xf numFmtId="0" fontId="4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165" fontId="5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" fillId="0" borderId="3" xfId="3" applyNumberFormat="1" applyFont="1" applyFill="1" applyBorder="1" applyAlignment="1">
      <alignment horizontal="right" vertical="center"/>
    </xf>
    <xf numFmtId="4" fontId="3" fillId="2" borderId="2" xfId="2" applyNumberFormat="1" applyFont="1" applyFill="1" applyBorder="1" applyAlignment="1">
      <alignment horizontal="right" vertical="center" wrapText="1"/>
    </xf>
    <xf numFmtId="4" fontId="7" fillId="2" borderId="2" xfId="2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3" fillId="2" borderId="4" xfId="2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5" xfId="2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TMP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51"/>
  <sheetViews>
    <sheetView tabSelected="1" view="pageBreakPreview" zoomScaleSheetLayoutView="100" workbookViewId="0">
      <selection activeCell="C3" sqref="C3"/>
    </sheetView>
  </sheetViews>
  <sheetFormatPr defaultColWidth="8.85546875" defaultRowHeight="15"/>
  <cols>
    <col min="1" max="1" width="66.85546875" style="9" customWidth="1"/>
    <col min="2" max="3" width="19.7109375" style="9" customWidth="1"/>
    <col min="4" max="4" width="13.85546875" style="9" customWidth="1"/>
    <col min="5" max="16384" width="8.85546875" style="9"/>
  </cols>
  <sheetData>
    <row r="1" spans="1:4" ht="16.5" customHeight="1">
      <c r="A1" s="27" t="s">
        <v>20</v>
      </c>
      <c r="B1" s="27"/>
      <c r="C1" s="6" t="s">
        <v>27</v>
      </c>
    </row>
    <row r="2" spans="1:4" ht="16.5" customHeight="1">
      <c r="A2" s="27"/>
      <c r="B2" s="27"/>
      <c r="C2" s="6" t="s">
        <v>26</v>
      </c>
    </row>
    <row r="3" spans="1:4" ht="16.5" customHeight="1">
      <c r="A3" s="27" t="s">
        <v>21</v>
      </c>
      <c r="B3" s="27"/>
      <c r="C3" s="6" t="s">
        <v>31</v>
      </c>
    </row>
    <row r="4" spans="1:4" ht="15.75">
      <c r="C4" s="6"/>
    </row>
    <row r="5" spans="1:4" ht="15.75">
      <c r="C5" s="6"/>
    </row>
    <row r="6" spans="1:4" ht="30.75" customHeight="1">
      <c r="A6" s="28" t="s">
        <v>28</v>
      </c>
      <c r="B6" s="28"/>
      <c r="C6" s="29"/>
      <c r="D6" s="29"/>
    </row>
    <row r="7" spans="1:4" ht="15.75">
      <c r="A7" s="26"/>
      <c r="B7" s="26"/>
    </row>
    <row r="8" spans="1:4" ht="45.75" customHeight="1">
      <c r="A8" s="22" t="s">
        <v>0</v>
      </c>
      <c r="B8" s="4" t="s">
        <v>24</v>
      </c>
      <c r="C8" s="5" t="s">
        <v>22</v>
      </c>
      <c r="D8" s="7" t="s">
        <v>23</v>
      </c>
    </row>
    <row r="9" spans="1:4" ht="15.75" customHeight="1">
      <c r="A9" s="23"/>
      <c r="B9" s="24" t="s">
        <v>29</v>
      </c>
      <c r="C9" s="25"/>
      <c r="D9" s="8" t="s">
        <v>30</v>
      </c>
    </row>
    <row r="10" spans="1:4" ht="25.15" customHeight="1">
      <c r="A10" s="1" t="s">
        <v>1</v>
      </c>
      <c r="B10" s="14">
        <f>B11+B12+B13</f>
        <v>4689498.88</v>
      </c>
      <c r="C10" s="14">
        <f>C11+C12+C13</f>
        <v>4679645.1900000004</v>
      </c>
      <c r="D10" s="10">
        <f t="shared" ref="D10:D26" si="0">C10/B10*100</f>
        <v>99.78987754870731</v>
      </c>
    </row>
    <row r="11" spans="1:4" ht="25.15" customHeight="1">
      <c r="A11" s="1" t="s">
        <v>2</v>
      </c>
      <c r="B11" s="15">
        <v>991348.06</v>
      </c>
      <c r="C11" s="16">
        <v>1005084.18</v>
      </c>
      <c r="D11" s="10">
        <f t="shared" si="0"/>
        <v>101.38560012918167</v>
      </c>
    </row>
    <row r="12" spans="1:4" ht="25.15" customHeight="1">
      <c r="A12" s="1" t="s">
        <v>3</v>
      </c>
      <c r="B12" s="15">
        <v>116415.46</v>
      </c>
      <c r="C12" s="16">
        <v>119903.08</v>
      </c>
      <c r="D12" s="10">
        <f t="shared" si="0"/>
        <v>102.99583921242075</v>
      </c>
    </row>
    <row r="13" spans="1:4" ht="25.15" customHeight="1">
      <c r="A13" s="1" t="s">
        <v>4</v>
      </c>
      <c r="B13" s="15">
        <v>3581735.36</v>
      </c>
      <c r="C13" s="16">
        <v>3554657.93</v>
      </c>
      <c r="D13" s="10">
        <f t="shared" si="0"/>
        <v>99.244013661578848</v>
      </c>
    </row>
    <row r="14" spans="1:4" ht="25.15" customHeight="1">
      <c r="A14" s="1" t="s">
        <v>5</v>
      </c>
      <c r="B14" s="13">
        <f>SUM(B15:B26)</f>
        <v>4800951.3000000007</v>
      </c>
      <c r="C14" s="13">
        <f>SUM(C15:C26)</f>
        <v>4723671.209999999</v>
      </c>
      <c r="D14" s="10">
        <f t="shared" si="0"/>
        <v>98.390317144020983</v>
      </c>
    </row>
    <row r="15" spans="1:4" ht="25.15" customHeight="1">
      <c r="A15" s="1" t="s">
        <v>6</v>
      </c>
      <c r="B15" s="18">
        <v>362649.22</v>
      </c>
      <c r="C15" s="18">
        <v>355255.89</v>
      </c>
      <c r="D15" s="10">
        <f t="shared" si="0"/>
        <v>97.961299902975114</v>
      </c>
    </row>
    <row r="16" spans="1:4" ht="25.15" customHeight="1">
      <c r="A16" s="1" t="s">
        <v>7</v>
      </c>
      <c r="B16" s="18">
        <v>39.64</v>
      </c>
      <c r="C16" s="18">
        <v>39.64</v>
      </c>
      <c r="D16" s="10">
        <f t="shared" si="0"/>
        <v>100</v>
      </c>
    </row>
    <row r="17" spans="1:4" ht="36.75" customHeight="1">
      <c r="A17" s="1" t="s">
        <v>16</v>
      </c>
      <c r="B17" s="18">
        <v>26103.9</v>
      </c>
      <c r="C17" s="18">
        <v>25861.03</v>
      </c>
      <c r="D17" s="10">
        <f t="shared" si="0"/>
        <v>99.069602626427454</v>
      </c>
    </row>
    <row r="18" spans="1:4" ht="25.15" customHeight="1">
      <c r="A18" s="1" t="s">
        <v>8</v>
      </c>
      <c r="B18" s="18">
        <v>567238.37</v>
      </c>
      <c r="C18" s="18">
        <v>556936.59</v>
      </c>
      <c r="D18" s="10">
        <f t="shared" si="0"/>
        <v>98.183871094615824</v>
      </c>
    </row>
    <row r="19" spans="1:4" ht="25.15" customHeight="1">
      <c r="A19" s="1" t="s">
        <v>9</v>
      </c>
      <c r="B19" s="18">
        <v>354219.68</v>
      </c>
      <c r="C19" s="18">
        <v>322141.07</v>
      </c>
      <c r="D19" s="10">
        <f t="shared" si="0"/>
        <v>90.943865682448816</v>
      </c>
    </row>
    <row r="20" spans="1:4" ht="25.15" customHeight="1">
      <c r="A20" s="1" t="s">
        <v>17</v>
      </c>
      <c r="B20" s="18">
        <v>199.2</v>
      </c>
      <c r="C20" s="18">
        <v>199.16</v>
      </c>
      <c r="D20" s="10">
        <f t="shared" si="0"/>
        <v>99.979919678714865</v>
      </c>
    </row>
    <row r="21" spans="1:4" ht="25.15" customHeight="1">
      <c r="A21" s="1" t="s">
        <v>10</v>
      </c>
      <c r="B21" s="18">
        <v>2664198.7000000002</v>
      </c>
      <c r="C21" s="18">
        <v>2652861.63</v>
      </c>
      <c r="D21" s="10">
        <f t="shared" si="0"/>
        <v>99.574466048647182</v>
      </c>
    </row>
    <row r="22" spans="1:4" ht="25.15" customHeight="1">
      <c r="A22" s="1" t="s">
        <v>11</v>
      </c>
      <c r="B22" s="18">
        <v>414217.41</v>
      </c>
      <c r="C22" s="18">
        <v>411373.6</v>
      </c>
      <c r="D22" s="10">
        <f t="shared" si="0"/>
        <v>99.313449910277797</v>
      </c>
    </row>
    <row r="23" spans="1:4" ht="25.15" customHeight="1">
      <c r="A23" s="1" t="s">
        <v>25</v>
      </c>
      <c r="B23" s="18">
        <v>9142.76</v>
      </c>
      <c r="C23" s="18">
        <v>9142.76</v>
      </c>
      <c r="D23" s="10">
        <f t="shared" si="0"/>
        <v>100</v>
      </c>
    </row>
    <row r="24" spans="1:4" ht="25.15" customHeight="1">
      <c r="A24" s="1" t="s">
        <v>12</v>
      </c>
      <c r="B24" s="18">
        <v>129045.94</v>
      </c>
      <c r="C24" s="18">
        <v>121328.51</v>
      </c>
      <c r="D24" s="10">
        <f t="shared" si="0"/>
        <v>94.019625878969919</v>
      </c>
    </row>
    <row r="25" spans="1:4" ht="25.15" customHeight="1">
      <c r="A25" s="1" t="s">
        <v>13</v>
      </c>
      <c r="B25" s="18">
        <v>257177.16</v>
      </c>
      <c r="C25" s="18">
        <v>257177.15</v>
      </c>
      <c r="D25" s="10">
        <f t="shared" si="0"/>
        <v>99.999996111629812</v>
      </c>
    </row>
    <row r="26" spans="1:4" ht="25.15" customHeight="1">
      <c r="A26" s="1" t="s">
        <v>14</v>
      </c>
      <c r="B26" s="18">
        <v>16719.32</v>
      </c>
      <c r="C26" s="18">
        <v>11354.18</v>
      </c>
      <c r="D26" s="10">
        <f t="shared" si="0"/>
        <v>67.910537031410371</v>
      </c>
    </row>
    <row r="27" spans="1:4" ht="25.15" customHeight="1">
      <c r="A27" s="1" t="s">
        <v>15</v>
      </c>
      <c r="B27" s="17">
        <f>B10-B14</f>
        <v>-111452.42000000086</v>
      </c>
      <c r="C27" s="17">
        <f>C10-C14</f>
        <v>-44026.019999998622</v>
      </c>
      <c r="D27" s="10">
        <f>C27/B27*100</f>
        <v>39.502076312024705</v>
      </c>
    </row>
    <row r="28" spans="1:4">
      <c r="B28" s="19"/>
      <c r="C28" s="20"/>
      <c r="D28" s="20"/>
    </row>
    <row r="29" spans="1:4">
      <c r="B29" s="11"/>
      <c r="C29" s="11"/>
      <c r="D29" s="12"/>
    </row>
    <row r="48" spans="1:1" ht="15.75">
      <c r="A48" s="2" t="s">
        <v>19</v>
      </c>
    </row>
    <row r="49" spans="1:1" ht="15.75">
      <c r="A49" s="2" t="s">
        <v>18</v>
      </c>
    </row>
    <row r="50" spans="1:1" ht="15.75">
      <c r="A50" s="21">
        <v>44315</v>
      </c>
    </row>
    <row r="51" spans="1:1" ht="15.75">
      <c r="A51" s="3"/>
    </row>
  </sheetData>
  <mergeCells count="7">
    <mergeCell ref="A8:A9"/>
    <mergeCell ref="B9:C9"/>
    <mergeCell ref="A7:B7"/>
    <mergeCell ref="A1:B1"/>
    <mergeCell ref="A2:B2"/>
    <mergeCell ref="A3:B3"/>
    <mergeCell ref="A6:D6"/>
  </mergeCells>
  <printOptions horizontalCentered="1"/>
  <pageMargins left="0.70866141732283472" right="0.39370078740157483" top="0.74803149606299213" bottom="0.74803149606299213" header="0.31496062992125984" footer="0.31496062992125984"/>
  <pageSetup paperSize="9" scale="75" firstPageNumber="3" orientation="portrait" r:id="rId1"/>
  <headerFooter>
    <oddFooter>&amp;R&amp;"Times New Roman,обычный"&amp;12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Чумакова С.А.</dc:creator>
  <cp:lastModifiedBy>kozlova</cp:lastModifiedBy>
  <cp:lastPrinted>2021-04-28T02:29:05Z</cp:lastPrinted>
  <dcterms:created xsi:type="dcterms:W3CDTF">2019-10-19T09:16:02Z</dcterms:created>
  <dcterms:modified xsi:type="dcterms:W3CDTF">2021-04-30T03:15:58Z</dcterms:modified>
</cp:coreProperties>
</file>